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Lis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<sst xmlns="http://schemas.openxmlformats.org/spreadsheetml/2006/main" count="41" uniqueCount="19">
  <si>
    <t xml:space="preserve">PASCHAL  RASTER schalung  88 m2</t>
  </si>
  <si>
    <t xml:space="preserve">prodejní</t>
  </si>
  <si>
    <t xml:space="preserve">m2/ks</t>
  </si>
  <si>
    <t xml:space="preserve">počet</t>
  </si>
  <si>
    <t xml:space="preserve">m.j.</t>
  </si>
  <si>
    <t xml:space="preserve">m2 </t>
  </si>
  <si>
    <t xml:space="preserve">cena/m2 (m.j.)</t>
  </si>
  <si>
    <t xml:space="preserve">cena celkem </t>
  </si>
  <si>
    <t xml:space="preserve">DPH</t>
  </si>
  <si>
    <t xml:space="preserve">včetně DPH</t>
  </si>
  <si>
    <t xml:space="preserve">Element </t>
  </si>
  <si>
    <t xml:space="preserve">x</t>
  </si>
  <si>
    <t xml:space="preserve">ks</t>
  </si>
  <si>
    <t xml:space="preserve">Vnitřní roh</t>
  </si>
  <si>
    <t xml:space="preserve">Vnější roh</t>
  </si>
  <si>
    <t xml:space="preserve">spojovací pasovina vrchní / boční</t>
  </si>
  <si>
    <t xml:space="preserve">Ostatní doplňky a materiál (konusy, trubičky a další)</t>
  </si>
  <si>
    <t xml:space="preserve">kpl</t>
  </si>
  <si>
    <t xml:space="preserve">Σ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</si>
</sst>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,&quot;Kč&quot;"/>
    <numFmt numFmtId="167" formatCode="0%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O1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6" activeCellId="0" sqref="L16"/>
    </sheetView>
  </sheetViews>
  <sheetFormatPr defaultRowHeight="15"/>
  <cols>
    <col collapsed="false" hidden="false" max="1" min="1" style="0" width="13.3622448979592"/>
    <col collapsed="false" hidden="false" max="2" min="2" style="0" width="5.26530612244898"/>
    <col collapsed="false" hidden="false" max="3" min="3" style="0" width="1.88775510204082"/>
    <col collapsed="false" hidden="false" max="4" min="4" style="0" width="4.86224489795918"/>
    <col collapsed="false" hidden="false" max="5" min="5" style="0" width="1.88775510204082"/>
    <col collapsed="false" hidden="false" max="6" min="6" style="0" width="4.59183673469388"/>
    <col collapsed="false" hidden="false" max="7" min="7" style="0" width="9.98979591836735"/>
    <col collapsed="false" hidden="false" max="9" min="8" style="0" width="8.50510204081633"/>
    <col collapsed="false" hidden="false" max="10" min="10" style="0" width="3.91326530612245"/>
    <col collapsed="false" hidden="false" max="11" min="11" style="0" width="8.50510204081633"/>
    <col collapsed="false" hidden="false" max="12" min="12" style="0" width="14.0408163265306"/>
    <col collapsed="false" hidden="false" max="13" min="13" style="0" width="16.6020408163265"/>
    <col collapsed="false" hidden="false" max="14" min="14" style="0" width="8.50510204081633"/>
    <col collapsed="false" hidden="false" max="15" min="15" style="0" width="15.6581632653061"/>
    <col collapsed="false" hidden="false" max="1025" min="16" style="0" width="8.50510204081633"/>
  </cols>
  <sheetData>
    <row r="2" customFormat="false" ht="15.75" hidden="false" customHeight="false" outlineLevel="0" collapsed="false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5.75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 t="s">
        <v>1</v>
      </c>
      <c r="M3" s="2" t="s">
        <v>1</v>
      </c>
      <c r="N3" s="2"/>
    </row>
    <row r="4" customFormat="false" ht="15.75" hidden="false" customHeight="false" outlineLevel="0" collapsed="false">
      <c r="A4" s="2"/>
      <c r="B4" s="2"/>
      <c r="C4" s="2"/>
      <c r="D4" s="2"/>
      <c r="E4" s="2"/>
      <c r="F4" s="2"/>
      <c r="G4" s="2"/>
      <c r="H4" s="3" t="s">
        <v>2</v>
      </c>
      <c r="I4" s="3" t="s">
        <v>3</v>
      </c>
      <c r="J4" s="2" t="s">
        <v>4</v>
      </c>
      <c r="K4" s="4" t="s">
        <v>5</v>
      </c>
      <c r="L4" s="2" t="s">
        <v>6</v>
      </c>
      <c r="M4" s="2" t="s">
        <v>7</v>
      </c>
      <c r="N4" s="3" t="s">
        <v>8</v>
      </c>
      <c r="O4" s="3" t="s">
        <v>9</v>
      </c>
    </row>
    <row r="5" customFormat="false" ht="15" hidden="false" customHeight="false" outlineLevel="0" collapsed="false">
      <c r="A5" s="5" t="s">
        <v>10</v>
      </c>
      <c r="B5" s="6"/>
      <c r="C5" s="6"/>
      <c r="D5" s="7" t="n">
        <v>1</v>
      </c>
      <c r="E5" s="8" t="s">
        <v>11</v>
      </c>
      <c r="F5" s="8" t="n">
        <v>1.25</v>
      </c>
      <c r="G5" s="9"/>
      <c r="H5" s="10" t="n">
        <f aca="false">D5*F5</f>
        <v>1.25</v>
      </c>
      <c r="I5" s="10" t="n">
        <v>48</v>
      </c>
      <c r="J5" s="10" t="s">
        <v>12</v>
      </c>
      <c r="K5" s="11" t="n">
        <f aca="false">I5*H5</f>
        <v>60</v>
      </c>
      <c r="L5" s="12" t="n">
        <v>0</v>
      </c>
      <c r="M5" s="12" t="n">
        <f aca="false">L5*K5</f>
        <v>0</v>
      </c>
      <c r="N5" s="13" t="n">
        <v>0.21</v>
      </c>
      <c r="O5" s="12" t="n">
        <f aca="false">M5+M5*N5</f>
        <v>0</v>
      </c>
    </row>
    <row r="6" customFormat="false" ht="15.75" hidden="false" customHeight="false" outlineLevel="0" collapsed="false">
      <c r="A6" s="5" t="s">
        <v>10</v>
      </c>
      <c r="B6" s="6"/>
      <c r="C6" s="6"/>
      <c r="D6" s="7" t="n">
        <v>0.5</v>
      </c>
      <c r="E6" s="8" t="s">
        <v>11</v>
      </c>
      <c r="F6" s="8" t="n">
        <v>1.25</v>
      </c>
      <c r="G6" s="14"/>
      <c r="H6" s="11" t="n">
        <f aca="false">D6*F6</f>
        <v>0.625</v>
      </c>
      <c r="I6" s="10" t="n">
        <v>12</v>
      </c>
      <c r="J6" s="10" t="s">
        <v>12</v>
      </c>
      <c r="K6" s="11" t="n">
        <f aca="false">I6*H6</f>
        <v>7.5</v>
      </c>
      <c r="L6" s="12" t="n">
        <v>0</v>
      </c>
      <c r="M6" s="12" t="n">
        <f aca="false">L6*K6</f>
        <v>0</v>
      </c>
      <c r="N6" s="13" t="n">
        <v>0.21</v>
      </c>
      <c r="O6" s="12" t="n">
        <f aca="false">M6+M6*N6</f>
        <v>0</v>
      </c>
    </row>
    <row r="7" customFormat="false" ht="15.75" hidden="false" customHeight="false" outlineLevel="0" collapsed="false">
      <c r="A7" s="5" t="s">
        <v>10</v>
      </c>
      <c r="B7" s="6"/>
      <c r="C7" s="6"/>
      <c r="D7" s="8" t="n">
        <v>0.43</v>
      </c>
      <c r="E7" s="8" t="s">
        <v>11</v>
      </c>
      <c r="F7" s="8" t="n">
        <v>1.25</v>
      </c>
      <c r="G7" s="9"/>
      <c r="H7" s="11" t="n">
        <f aca="false">D7*F7</f>
        <v>0.5375</v>
      </c>
      <c r="I7" s="10" t="n">
        <v>11</v>
      </c>
      <c r="J7" s="10" t="s">
        <v>12</v>
      </c>
      <c r="K7" s="11" t="n">
        <f aca="false">I7*H7</f>
        <v>5.9125</v>
      </c>
      <c r="L7" s="12" t="n">
        <v>0</v>
      </c>
      <c r="M7" s="12" t="n">
        <f aca="false">L7*K7</f>
        <v>0</v>
      </c>
      <c r="N7" s="13" t="n">
        <v>0.21</v>
      </c>
      <c r="O7" s="12" t="n">
        <f aca="false">M7+M7*N7</f>
        <v>0</v>
      </c>
    </row>
    <row r="8" customFormat="false" ht="15.75" hidden="false" customHeight="false" outlineLevel="0" collapsed="false">
      <c r="A8" s="5" t="s">
        <v>10</v>
      </c>
      <c r="B8" s="6"/>
      <c r="C8" s="6"/>
      <c r="D8" s="7" t="n">
        <v>0.4</v>
      </c>
      <c r="E8" s="8" t="s">
        <v>11</v>
      </c>
      <c r="F8" s="8" t="n">
        <v>1.25</v>
      </c>
      <c r="G8" s="14"/>
      <c r="H8" s="11" t="n">
        <f aca="false">D8*F8</f>
        <v>0.5</v>
      </c>
      <c r="I8" s="10" t="n">
        <v>8</v>
      </c>
      <c r="J8" s="10" t="s">
        <v>12</v>
      </c>
      <c r="K8" s="11" t="n">
        <f aca="false">I8*H8</f>
        <v>4</v>
      </c>
      <c r="L8" s="12" t="n">
        <v>0</v>
      </c>
      <c r="M8" s="12" t="n">
        <f aca="false">L8*K8</f>
        <v>0</v>
      </c>
      <c r="N8" s="13" t="n">
        <v>0.21</v>
      </c>
      <c r="O8" s="12" t="n">
        <f aca="false">M8+M8*N8</f>
        <v>0</v>
      </c>
    </row>
    <row r="9" customFormat="false" ht="15.75" hidden="false" customHeight="false" outlineLevel="0" collapsed="false">
      <c r="A9" s="5" t="s">
        <v>10</v>
      </c>
      <c r="B9" s="6"/>
      <c r="C9" s="6"/>
      <c r="D9" s="8" t="n">
        <v>0.37</v>
      </c>
      <c r="E9" s="8" t="s">
        <v>11</v>
      </c>
      <c r="F9" s="8" t="n">
        <v>1.25</v>
      </c>
      <c r="G9" s="9"/>
      <c r="H9" s="11" t="n">
        <f aca="false">D9*F9</f>
        <v>0.4625</v>
      </c>
      <c r="I9" s="10" t="n">
        <v>16</v>
      </c>
      <c r="J9" s="10" t="s">
        <v>12</v>
      </c>
      <c r="K9" s="11" t="n">
        <f aca="false">I9*H9</f>
        <v>7.4</v>
      </c>
      <c r="L9" s="12" t="n">
        <v>0</v>
      </c>
      <c r="M9" s="12" t="n">
        <f aca="false">L9*K9</f>
        <v>0</v>
      </c>
      <c r="N9" s="13" t="n">
        <v>0.21</v>
      </c>
      <c r="O9" s="12" t="n">
        <f aca="false">M9+M9*N9</f>
        <v>0</v>
      </c>
    </row>
    <row r="10" customFormat="false" ht="15.75" hidden="false" customHeight="false" outlineLevel="0" collapsed="false">
      <c r="A10" s="5" t="s">
        <v>13</v>
      </c>
      <c r="B10" s="6" t="n">
        <v>0.13</v>
      </c>
      <c r="C10" s="6" t="s">
        <v>11</v>
      </c>
      <c r="D10" s="7" t="n">
        <v>0.13</v>
      </c>
      <c r="E10" s="8" t="s">
        <v>11</v>
      </c>
      <c r="F10" s="8" t="n">
        <v>1.25</v>
      </c>
      <c r="G10" s="9"/>
      <c r="H10" s="10" t="n">
        <f aca="false">(B10+D10)*F10</f>
        <v>0.325</v>
      </c>
      <c r="I10" s="10" t="n">
        <v>12</v>
      </c>
      <c r="J10" s="10" t="s">
        <v>12</v>
      </c>
      <c r="K10" s="11" t="n">
        <f aca="false">I10*H10</f>
        <v>3.9</v>
      </c>
      <c r="L10" s="12" t="n">
        <v>0</v>
      </c>
      <c r="M10" s="12" t="n">
        <f aca="false">L10*K10</f>
        <v>0</v>
      </c>
      <c r="N10" s="13" t="n">
        <v>0.21</v>
      </c>
      <c r="O10" s="12" t="n">
        <f aca="false">M10+M10*N10</f>
        <v>0</v>
      </c>
    </row>
    <row r="11" customFormat="false" ht="15.75" hidden="false" customHeight="false" outlineLevel="0" collapsed="false">
      <c r="A11" s="5" t="s">
        <v>14</v>
      </c>
      <c r="B11" s="6" t="n">
        <v>0.06</v>
      </c>
      <c r="C11" s="6" t="s">
        <v>11</v>
      </c>
      <c r="D11" s="7" t="n">
        <v>0.06</v>
      </c>
      <c r="E11" s="8" t="s">
        <v>11</v>
      </c>
      <c r="F11" s="8" t="n">
        <v>1.25</v>
      </c>
      <c r="G11" s="9"/>
      <c r="H11" s="10"/>
      <c r="I11" s="10" t="n">
        <v>5</v>
      </c>
      <c r="J11" s="10" t="s">
        <v>12</v>
      </c>
      <c r="K11" s="10"/>
      <c r="L11" s="12" t="n">
        <v>0</v>
      </c>
      <c r="M11" s="12" t="n">
        <f aca="false">L11*I11</f>
        <v>0</v>
      </c>
      <c r="N11" s="13" t="n">
        <v>0.21</v>
      </c>
      <c r="O11" s="12" t="n">
        <f aca="false">M11+M11*N11</f>
        <v>0</v>
      </c>
    </row>
    <row r="12" customFormat="false" ht="15.75" hidden="false" customHeight="false" outlineLevel="0" collapsed="false">
      <c r="A12" s="15" t="s">
        <v>15</v>
      </c>
      <c r="B12" s="8"/>
      <c r="C12" s="8"/>
      <c r="D12" s="8"/>
      <c r="E12" s="8"/>
      <c r="F12" s="8"/>
      <c r="G12" s="9"/>
      <c r="H12" s="10"/>
      <c r="I12" s="10" t="n">
        <v>22</v>
      </c>
      <c r="J12" s="10" t="s">
        <v>12</v>
      </c>
      <c r="K12" s="10"/>
      <c r="L12" s="12" t="n">
        <v>0</v>
      </c>
      <c r="M12" s="12" t="n">
        <f aca="false">L12*I12</f>
        <v>0</v>
      </c>
      <c r="N12" s="13" t="n">
        <v>0.21</v>
      </c>
      <c r="O12" s="12" t="n">
        <f aca="false">M12+M12*N12</f>
        <v>0</v>
      </c>
    </row>
    <row r="13" customFormat="false" ht="15.75" hidden="false" customHeight="false" outlineLevel="0" collapsed="false">
      <c r="A13" s="15" t="s">
        <v>16</v>
      </c>
      <c r="B13" s="8"/>
      <c r="C13" s="8"/>
      <c r="D13" s="8"/>
      <c r="E13" s="8"/>
      <c r="F13" s="8"/>
      <c r="G13" s="8"/>
      <c r="H13" s="16"/>
      <c r="I13" s="10" t="n">
        <v>1</v>
      </c>
      <c r="J13" s="10" t="s">
        <v>17</v>
      </c>
      <c r="K13" s="10"/>
      <c r="L13" s="12" t="n">
        <v>0</v>
      </c>
      <c r="M13" s="12" t="n">
        <f aca="false">L13*K13</f>
        <v>0</v>
      </c>
      <c r="N13" s="13" t="n">
        <v>0.21</v>
      </c>
      <c r="O13" s="12" t="n">
        <f aca="false">M13+M13*N13</f>
        <v>0</v>
      </c>
    </row>
    <row r="14" customFormat="false" ht="15.75" hidden="false" customHeight="false" outlineLevel="0" collapsed="false">
      <c r="A14" s="2"/>
      <c r="B14" s="2"/>
      <c r="C14" s="2"/>
      <c r="D14" s="2"/>
      <c r="E14" s="2"/>
      <c r="F14" s="2"/>
      <c r="G14" s="2"/>
      <c r="H14" s="2"/>
      <c r="I14" s="2"/>
      <c r="J14" s="4" t="s">
        <v>18</v>
      </c>
      <c r="K14" s="17" t="n">
        <f aca="false">SUM(K5:K13)</f>
        <v>88.7125</v>
      </c>
      <c r="L14" s="4" t="s">
        <v>18</v>
      </c>
      <c r="M14" s="18" t="n">
        <f aca="false">SUM(M5:M13)</f>
        <v>0</v>
      </c>
      <c r="N14" s="4" t="s">
        <v>18</v>
      </c>
      <c r="O14" s="18" t="n">
        <f aca="false">SUM(O5:O13)</f>
        <v>0</v>
      </c>
    </row>
  </sheetData>
  <printOptions headings="false" gridLines="false" gridLinesSet="true" horizontalCentered="false" verticalCentered="false"/>
  <pageMargins left="0.708333333333333" right="0.708333333333333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LibreOffice/5.1.0.1$Windows_x86 LibreOffice_project/bcace328aabc4c8c10b56daa87da0a2ee6579b5a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2015-12-07T13:31:20Z</dcterms:created>
  <dc:creator>chountomas</dc:creator>
  <dc:description/>
  <dc:language>cs-CZ</dc:language>
  <cp:lastModifiedBy>Tomáš Chouň</cp:lastModifiedBy>
  <cp:lastPrinted>2016-01-06T06:32:17Z</cp:lastPrinted>
  <dcterms:modified xsi:type="dcterms:W3CDTF">2016-01-19T21:23:00Z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